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30" windowHeight="7815" activeTab="1"/>
  </bookViews>
  <sheets>
    <sheet name="Instrucciones" sheetId="1" r:id="rId1"/>
    <sheet name="F.2.1.1" sheetId="2" r:id="rId2"/>
    <sheet name="F.2.1.2" sheetId="3" r:id="rId3"/>
    <sheet name="AJUSTES SEC" sheetId="4" r:id="rId4"/>
    <sheet name="F.2.1.3 (Automático - deuda)" sheetId="5" r:id="rId5"/>
  </sheets>
  <definedNames/>
  <calcPr fullCalcOnLoad="1"/>
</workbook>
</file>

<file path=xl/sharedStrings.xml><?xml version="1.0" encoding="utf-8"?>
<sst xmlns="http://schemas.openxmlformats.org/spreadsheetml/2006/main" count="230" uniqueCount="139">
  <si>
    <t>F.2.1.1 Entidades que integran la Corporación (AA.PP.). Datos Económicos consolidados. Ingresos</t>
  </si>
  <si>
    <t>Ingresos</t>
  </si>
  <si>
    <t>Supuestos en los que se basan las proyecciones / Adopción de la medida</t>
  </si>
  <si>
    <t>Ingresos corrientes</t>
  </si>
  <si>
    <t>Medida 1: Subidas tributarias, supresión de exenciones y bonificaciones voluntarias.</t>
  </si>
  <si>
    <t>Medida 2: Potenciar la inspección tributaria para descubrir hechos imponibles no gravados.</t>
  </si>
  <si>
    <t>Medida 4: Otras medidas por el lado de los ingresos</t>
  </si>
  <si>
    <t>Medida 3: Correcta financiación de tasas y precios públicos</t>
  </si>
  <si>
    <t>Ingresos de capital</t>
  </si>
  <si>
    <t>- Derivados de evolución tendencial (no afectados por modificaciones políticas)</t>
  </si>
  <si>
    <t>- Derivados de modificaciones de políticas (*)</t>
  </si>
  <si>
    <t>Ingresos no financieros</t>
  </si>
  <si>
    <t>Ingresos financieros</t>
  </si>
  <si>
    <t>Ingresos totales</t>
  </si>
  <si>
    <t>(*) Únicamente cuantificar el impacto cuando exista variación (+ ó -) respecto</t>
  </si>
  <si>
    <t>A) DETALLE DE INGRESOS CORRIENTES</t>
  </si>
  <si>
    <t>Capítulo 1 y 2: Impuestos directos e indirectos</t>
  </si>
  <si>
    <t>Impuesto sobre Bienes Inmuebles</t>
  </si>
  <si>
    <t>Impuesto sobre Actividades Económicas</t>
  </si>
  <si>
    <t>Impuesto sobre Vehículos de Tracción Mecánica</t>
  </si>
  <si>
    <t>Impuesto sobre Incremento del Valor de los Terrenos de Naturaleza Urbana</t>
  </si>
  <si>
    <t>Impuesto sobre Construcciones Instalaciones y Obras</t>
  </si>
  <si>
    <t>Cesión de impuestos del Estado</t>
  </si>
  <si>
    <t>Ingresos del capítulo 1 y 2 no incluidos</t>
  </si>
  <si>
    <t>Capítulo 3: Tasas, Precios públicos y otros ingresos</t>
  </si>
  <si>
    <t>Capítulo 4: Transferencias corrientes</t>
  </si>
  <si>
    <t>Participación en tributos del Estado</t>
  </si>
  <si>
    <t>Resto de Transferencias corrientes (resto Cap. 4)</t>
  </si>
  <si>
    <t>Capítulo 5: Ingresos Patrimoniales</t>
  </si>
  <si>
    <t>Total de Ingresos corrientes</t>
  </si>
  <si>
    <t>INGRESOS DE CAPITAL</t>
  </si>
  <si>
    <t>Capítulo 7: Transferencias de capital</t>
  </si>
  <si>
    <t>Total de Ingresos de Capital</t>
  </si>
  <si>
    <t>C) DETALLE DE INGRESOS FINANCIEROS</t>
  </si>
  <si>
    <t>INGRESOS FINANCIEROS</t>
  </si>
  <si>
    <t>Capítulo 8: Ingresos por activos financieros</t>
  </si>
  <si>
    <t>Capítulo 9: Ingresos por pasivos financieros</t>
  </si>
  <si>
    <t>Total de Ingresos financieros</t>
  </si>
  <si>
    <t>INGRESOS CORRIENTES</t>
  </si>
  <si>
    <t>F.2.1.2 Entidades que integran la Corporación (AA.PP.). Datos Económicos consolidados. Gastos</t>
  </si>
  <si>
    <t>GASTOS</t>
  </si>
  <si>
    <t>Gastos corrientes</t>
  </si>
  <si>
    <t>- Derivados de evolucion tendencial (no afectados por modificacion politicas)</t>
  </si>
  <si>
    <t>- Derivados de modificaciones de políticas: (*)</t>
  </si>
  <si>
    <t>Medida 1: Reducción de costes de personal (reducción de sueldos o efectivos)</t>
  </si>
  <si>
    <t>Medida 5: Regulación de las clausulas indemnizatorias de acuerdo a la reforma laboral en proceso.</t>
  </si>
  <si>
    <t>Medida 11: Reducción de cargas administrativas a los ciudadanos y empresas</t>
  </si>
  <si>
    <t>Medida 12: Modificación de la organización de la corporación local</t>
  </si>
  <si>
    <t>Medida 13: Reducción de la estructura organizativa de la EELL</t>
  </si>
  <si>
    <t>Medida 14: Reducción de en la prestación de servicios de tipo no obligatorio.</t>
  </si>
  <si>
    <t>Medida 15: Otras medidas por el lado de los gastos corrientes</t>
  </si>
  <si>
    <t>Gastos de capital</t>
  </si>
  <si>
    <t>Medida 16: No ejecución de inversión prevista inicialmente</t>
  </si>
  <si>
    <t>Medida 17: Otras medidas por el lado de los gastos de capital</t>
  </si>
  <si>
    <t>Gastos no financieros</t>
  </si>
  <si>
    <t>Gastos financieros</t>
  </si>
  <si>
    <t>Gastos totales</t>
  </si>
  <si>
    <t>Medida 2: Regulación del régimen laboral y retributivo de las empresas públicas tomando en consideración aspectos tales como el sector de actividad, el volumen de negocio, la percepción de fondos públicos</t>
  </si>
  <si>
    <t>Medida 3: Limitación de salarios en los contratos mercantiles o de alta dirección,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empresarial.</t>
  </si>
  <si>
    <t>Medida 4: Reducción del número de consejeros de los Consejos de Administración de las empresas del sector público.</t>
  </si>
  <si>
    <t>Medida 6: Reducción del número de personal de confianza y su adecuación al tamaño de la Entidad local.</t>
  </si>
  <si>
    <t>Medida 7: Contratos externalizados que considerando su objeto pueden ser prestados por el personal municipal actual.</t>
  </si>
  <si>
    <t>Medida 8: Disolución de aquellas empresas que presenten pérdidas &gt; ½ capital social según artículo 103.2 del TRDLVRL, no admitiéndose una ampliación de capital con cargo a la Entidad local.</t>
  </si>
  <si>
    <t>Medida 9: Realizar estudio de viabilidad y análisis coste/beneficio en todos los contratos de inversión que vaya a realizar la entidad durante la vigencia del plan antes de su adjudicación, sidneo dicha viabilidad requisito preceptivo para la celebración del contrato</t>
  </si>
  <si>
    <t>Medida 10: Reducción de celebración de contratos menores (se primará el requisito del menor precio de licitación)</t>
  </si>
  <si>
    <t>A) DETALLE DE GASTOS CORRIENTES</t>
  </si>
  <si>
    <t>GASTOS CORRIENTES</t>
  </si>
  <si>
    <t>Capitulo 1: Gastos de personal</t>
  </si>
  <si>
    <t>Capitulo 2: Gastos corrientes en bienes y servicios</t>
  </si>
  <si>
    <t>Capitulo 3: Gastos financieros</t>
  </si>
  <si>
    <t>Capitulo 4: Transferencias corrientes</t>
  </si>
  <si>
    <t>Capitulo 5: Fondo de contingencia</t>
  </si>
  <si>
    <t>Total de Gastos corrientes</t>
  </si>
  <si>
    <t>B) DETALLE DE GASTOS DE CAPITAL</t>
  </si>
  <si>
    <t>B) DETALLE DE INGRESOS DE CAPITAL</t>
  </si>
  <si>
    <t>Capítulo 6: Enajenación de inversiones</t>
  </si>
  <si>
    <t>GASTOS DE CAPITAL</t>
  </si>
  <si>
    <t>GASTOS FINANCIEROS</t>
  </si>
  <si>
    <t>C) DETALLE DE GASTOS FINANCIEROS</t>
  </si>
  <si>
    <t>Total de Gastos financieros</t>
  </si>
  <si>
    <t>Capítulo 9: Gastos por pasivos financieros</t>
  </si>
  <si>
    <t>Total de Gastos de Capital</t>
  </si>
  <si>
    <t>Capítulo 8: Gastos por activos financieros</t>
  </si>
  <si>
    <t>Rellenar casillas naranja</t>
  </si>
  <si>
    <t>F.2.1.3 Consolidado de todas las Entidades que integran la Corporación (AA.PP.).Saldos y otras magnitudes</t>
  </si>
  <si>
    <t>Supuestos en los que se basan las proyecciones</t>
  </si>
  <si>
    <t>Saldo operaciones corrientes</t>
  </si>
  <si>
    <t>- Derivados de modificaciones de políticas</t>
  </si>
  <si>
    <t>Saldo operaciones de capital</t>
  </si>
  <si>
    <t>Saldo operaciones no financieras</t>
  </si>
  <si>
    <t>Saldo operaciones financieras</t>
  </si>
  <si>
    <t>Capacidad o necesidad de financiación</t>
  </si>
  <si>
    <t>Deuda viva a 31/12</t>
  </si>
  <si>
    <t>A corto plazo</t>
  </si>
  <si>
    <t>A largo plazo</t>
  </si>
  <si>
    <t>Ratio Deuda viva/Ingresos corrientes</t>
  </si>
  <si>
    <t>(+/-) Ajuste por recaudación de ingresos Capítulo 1</t>
  </si>
  <si>
    <t>(+/-) Ajuste por recaudación de ingresos Capítulo 2</t>
  </si>
  <si>
    <t>(+/-) Ajuste por recaudación de ingresos Capítulo 3</t>
  </si>
  <si>
    <t>(+) Ajuste por liquidación PTE 2008</t>
  </si>
  <si>
    <t>(+) Ajuste por liquidación PTE 2009</t>
  </si>
  <si>
    <t>(+/-) Intereses</t>
  </si>
  <si>
    <t>(+/-) Grado de ejecución (media tres últimos ejercicios)</t>
  </si>
  <si>
    <t>(+/-) Gastos realizados en el ejercicio y pendientes de aplicar al presupuesto (cuenta 413)</t>
  </si>
  <si>
    <t>(+/-) Arrendamiento financiero</t>
  </si>
  <si>
    <t>(+/-) Diferencias de cambio</t>
  </si>
  <si>
    <t>(+/-) Inversiones realizadas por cuenta de Corporaciones Locales</t>
  </si>
  <si>
    <t>(+/-) Tratamiento en contabilidad nacional de los ingresos obtenidos por la venta de acciones (privatización de empresas)</t>
  </si>
  <si>
    <t>(+/-) Tratamiento en contalidad nacional de los dividendos y participación en beneficios</t>
  </si>
  <si>
    <t>(+/-) Ingresos obtenidos del Presupuesto de la UE</t>
  </si>
  <si>
    <t>(+/-) Operaciones de permuta financiera (SWAPS)</t>
  </si>
  <si>
    <t>(+/) Operaciones de reintegro y ejecución de avales</t>
  </si>
  <si>
    <t>(+/) Tratamiento en contabilidad nacional de las aportaciones de capital a empresas públicas</t>
  </si>
  <si>
    <t>(+/-) Tratamiento de las entregas a cuenta de impuestos cedidos y del FCF y de financiación de asistencia sanitaria</t>
  </si>
  <si>
    <t>(+/-) Asunción y cancelación de deudas de empresas públicas</t>
  </si>
  <si>
    <t>(+/-) Inversiones realizadas por el sistema de abono total del precio (Adquisiciones con pago aplazado)</t>
  </si>
  <si>
    <t>(+/-) Consolidación de transferencias entre administraciones públicas</t>
  </si>
  <si>
    <t>(+/-) Contratos de asociación público privada</t>
  </si>
  <si>
    <t>(+/-) Tratamiento de las operaciones de censos</t>
  </si>
  <si>
    <t>SUMA DE AJUSTES</t>
  </si>
  <si>
    <t>*Nota: Cumplimentar los importes con el signo correspondiente</t>
  </si>
  <si>
    <t>* Según Manual de Cálculo del Déficit en Contabilidad Nacional adaptado a las Corporaciones Locales de la IGAE. 1ª Edición</t>
  </si>
  <si>
    <t>Rellenar las casillas color naranja en los formularios F.2.1.1., F.2.1.2. Y en AJUSTES SEC (sólo los ajustes que se tengan)</t>
  </si>
  <si>
    <t>En las casillas verdes aparece en la Plataforma la opción de poner una de estas cuatro opciones en función de la situación de la medida</t>
  </si>
  <si>
    <t>y en el F.2.1.3 rellenar la Deuda viva que no se completa automáticamente</t>
  </si>
  <si>
    <t>Hay otro formulario más el F.2.1.4. Denominado Pasivos contingentes, habrá que llenarlo en la plataforma según los datos obrantes en la Entidad</t>
  </si>
  <si>
    <t>Presupuesto definitivo del año 2018 y Tasa de referencia crecimiento del PIB a medio plazo de la economía española para el año 2018</t>
  </si>
  <si>
    <t>AJUSTES SEC 10</t>
  </si>
  <si>
    <t>Ajustes más habituales Manual SEC 10 IGAE y Guía MHAP:</t>
  </si>
  <si>
    <t>Resto ajustes Manual SEC 10 IGAE y Guía MHAP:</t>
  </si>
  <si>
    <t>Año 2018</t>
  </si>
  <si>
    <t>(+/-) Ajustes para el cálculo de cap. o neces. Financ. SEC10</t>
  </si>
  <si>
    <t>Año 2018 (Estimación de los derechos reconocisos netos)</t>
  </si>
  <si>
    <t>Año 2019 (Estimación de las Previsiones iniciales)</t>
  </si>
  <si>
    <t>Año 2019</t>
  </si>
  <si>
    <t>Presupuesto definitivo del año 2019 y Tasa de referencia crecimiento del PIB a medio plazo de la economía española para el año 2019</t>
  </si>
  <si>
    <t>Año 2018 (Estimación de las obligaciones reconocidas netas)</t>
  </si>
  <si>
    <t>tasa variación 2019/2018</t>
  </si>
  <si>
    <t>Año 2019 (Estimación de los créditos iniciales)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</si>
</sst>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0\ &quot;€&quot;"/>
  </numFmts>
  <fonts count="47">
    <font>
      <sz val="12"/>
      <name val="Century Gothic"/>
      <family val="0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i/>
      <sz val="12"/>
      <name val="Century Gothic"/>
      <family val="2"/>
    </font>
    <font>
      <sz val="10"/>
      <name val="Arial"/>
      <family val="2"/>
    </font>
    <font>
      <sz val="10"/>
      <name val="Century Gothic"/>
      <family val="0"/>
    </font>
    <font>
      <b/>
      <sz val="10"/>
      <name val="Arial"/>
      <family val="2"/>
    </font>
    <font>
      <i/>
      <sz val="10"/>
      <name val="Century Gothic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40"/>
      <name val="Arial"/>
      <family val="2"/>
    </font>
    <font>
      <sz val="8"/>
      <name val="Arial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6" borderId="10" xfId="0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2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0" fillId="35" borderId="10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 indent="1"/>
      <protection/>
    </xf>
    <xf numFmtId="0" fontId="0" fillId="0" borderId="10" xfId="0" applyBorder="1" applyAlignment="1" applyProtection="1">
      <alignment horizontal="center"/>
      <protection/>
    </xf>
    <xf numFmtId="49" fontId="0" fillId="35" borderId="10" xfId="0" applyNumberFormat="1" applyFill="1" applyBorder="1" applyAlignment="1" applyProtection="1">
      <alignment horizontal="left" indent="1"/>
      <protection/>
    </xf>
    <xf numFmtId="49" fontId="0" fillId="0" borderId="10" xfId="0" applyNumberFormat="1" applyBorder="1" applyAlignment="1" applyProtection="1">
      <alignment horizontal="left" indent="10"/>
      <protection/>
    </xf>
    <xf numFmtId="49" fontId="1" fillId="35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indent="8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67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167" fontId="6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167" fontId="0" fillId="0" borderId="10" xfId="0" applyNumberForma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/>
    </xf>
    <xf numFmtId="167" fontId="6" fillId="35" borderId="10" xfId="0" applyNumberFormat="1" applyFont="1" applyFill="1" applyBorder="1" applyAlignment="1" applyProtection="1">
      <alignment horizontal="center" vertical="center"/>
      <protection/>
    </xf>
    <xf numFmtId="167" fontId="6" fillId="35" borderId="10" xfId="0" applyNumberFormat="1" applyFont="1" applyFill="1" applyBorder="1" applyAlignment="1" applyProtection="1">
      <alignment vertical="center"/>
      <protection/>
    </xf>
    <xf numFmtId="0" fontId="10" fillId="37" borderId="10" xfId="0" applyFont="1" applyFill="1" applyBorder="1" applyAlignment="1" applyProtection="1" quotePrefix="1">
      <alignment horizontal="center"/>
      <protection/>
    </xf>
    <xf numFmtId="167" fontId="6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7" fontId="4" fillId="36" borderId="10" xfId="0" applyNumberFormat="1" applyFont="1" applyFill="1" applyBorder="1" applyAlignment="1" applyProtection="1">
      <alignment vertical="center"/>
      <protection locked="0"/>
    </xf>
    <xf numFmtId="167" fontId="0" fillId="36" borderId="10" xfId="0" applyNumberFormat="1" applyFill="1" applyBorder="1" applyAlignment="1" applyProtection="1">
      <alignment vertical="center"/>
      <protection locked="0"/>
    </xf>
    <xf numFmtId="0" fontId="0" fillId="36" borderId="0" xfId="0" applyFill="1" applyAlignment="1">
      <alignment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6" fillId="35" borderId="10" xfId="0" applyFont="1" applyFill="1" applyBorder="1" applyAlignment="1" applyProtection="1">
      <alignment wrapText="1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wrapText="1" indent="2"/>
      <protection/>
    </xf>
    <xf numFmtId="0" fontId="4" fillId="35" borderId="10" xfId="0" applyFont="1" applyFill="1" applyBorder="1" applyAlignment="1" applyProtection="1">
      <alignment horizontal="left" wrapText="1" indent="2"/>
      <protection/>
    </xf>
    <xf numFmtId="0" fontId="4" fillId="0" borderId="10" xfId="0" applyFont="1" applyBorder="1" applyAlignment="1" applyProtection="1">
      <alignment horizontal="left" wrapText="1" indent="10"/>
      <protection/>
    </xf>
    <xf numFmtId="0" fontId="1" fillId="35" borderId="10" xfId="0" applyFont="1" applyFill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167" fontId="4" fillId="0" borderId="12" xfId="0" applyNumberFormat="1" applyFont="1" applyFill="1" applyBorder="1" applyAlignment="1" applyProtection="1">
      <alignment vertical="center"/>
      <protection locked="0"/>
    </xf>
    <xf numFmtId="167" fontId="6" fillId="0" borderId="11" xfId="0" applyNumberFormat="1" applyFont="1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/>
      <protection locked="0"/>
    </xf>
    <xf numFmtId="2" fontId="12" fillId="0" borderId="0" xfId="0" applyNumberFormat="1" applyFont="1" applyAlignment="1" applyProtection="1">
      <alignment horizontal="center"/>
      <protection/>
    </xf>
    <xf numFmtId="2" fontId="0" fillId="35" borderId="10" xfId="0" applyNumberFormat="1" applyFill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8" fillId="36" borderId="13" xfId="0" applyFont="1" applyFill="1" applyBorder="1" applyAlignment="1" applyProtection="1">
      <alignment horizontal="center" vertical="center" wrapText="1" shrinkToFit="1"/>
      <protection/>
    </xf>
    <xf numFmtId="0" fontId="8" fillId="36" borderId="14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3990975</xdr:colOff>
      <xdr:row>7</xdr:row>
      <xdr:rowOff>47625</xdr:rowOff>
    </xdr:from>
    <xdr:to>
      <xdr:col>0</xdr:col>
      <xdr:colOff>6057900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73045" t="52989" r="7792" b="35690"/>
        <a:stretch>
          <a:fillRect/>
        </a:stretch>
      </xdr:blipFill>
      <xdr:spPr>
        <a:xfrm>
          <a:off x="3990975" y="1581150"/>
          <a:ext cx="20764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2" sqref="A12"/>
    </sheetView>
  </sheetViews>
  <sheetFormatPr defaultColWidth="11.5546875" defaultRowHeight="17.25"/>
  <cols>
    <col min="1" max="1" width="127.6640625" style="0" bestFit="1" customWidth="1"/>
  </cols>
  <sheetData>
    <row r="2" ht="17.25">
      <c r="A2" s="69" t="s">
        <v>122</v>
      </c>
    </row>
    <row r="3" ht="17.25">
      <c r="A3" s="69" t="s">
        <v>124</v>
      </c>
    </row>
    <row r="5" ht="17.25">
      <c r="A5" t="s">
        <v>125</v>
      </c>
    </row>
    <row r="7" ht="17.25">
      <c r="A7" s="72" t="s">
        <v>123</v>
      </c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20">
      <selection activeCell="I45" sqref="I45"/>
    </sheetView>
  </sheetViews>
  <sheetFormatPr defaultColWidth="11.5546875" defaultRowHeight="17.25"/>
  <cols>
    <col min="1" max="1" width="95.3359375" style="12" bestFit="1" customWidth="1"/>
    <col min="2" max="2" width="22.88671875" style="13" customWidth="1"/>
    <col min="3" max="3" width="16.6640625" style="14" customWidth="1"/>
    <col min="4" max="4" width="18.99609375" style="13" customWidth="1"/>
    <col min="5" max="5" width="116.6640625" style="15" bestFit="1" customWidth="1"/>
    <col min="6" max="16384" width="11.5546875" style="15" customWidth="1"/>
  </cols>
  <sheetData>
    <row r="1" spans="1:4" s="11" customFormat="1" ht="15">
      <c r="A1" s="8" t="s">
        <v>0</v>
      </c>
      <c r="B1" s="97"/>
      <c r="C1" s="98"/>
      <c r="D1" s="9"/>
    </row>
    <row r="2" spans="1:4" s="11" customFormat="1" ht="15.75">
      <c r="A2" s="8"/>
      <c r="B2" s="9"/>
      <c r="C2" s="92"/>
      <c r="D2" s="9"/>
    </row>
    <row r="3" spans="1:4" s="11" customFormat="1" ht="15">
      <c r="A3" s="8"/>
      <c r="B3" s="9"/>
      <c r="C3" s="10"/>
      <c r="D3" s="9"/>
    </row>
    <row r="4" spans="1:4" s="11" customFormat="1" ht="15">
      <c r="A4" s="8"/>
      <c r="B4" s="36" t="s">
        <v>83</v>
      </c>
      <c r="C4" s="10"/>
      <c r="D4" s="9"/>
    </row>
    <row r="6" spans="1:5" s="19" customFormat="1" ht="45">
      <c r="A6" s="16" t="s">
        <v>1</v>
      </c>
      <c r="B6" s="17" t="s">
        <v>132</v>
      </c>
      <c r="C6" s="18" t="s">
        <v>137</v>
      </c>
      <c r="D6" s="17" t="s">
        <v>133</v>
      </c>
      <c r="E6" s="17" t="s">
        <v>2</v>
      </c>
    </row>
    <row r="7" spans="1:5" ht="17.25">
      <c r="A7" s="20" t="s">
        <v>3</v>
      </c>
      <c r="B7" s="5">
        <f>SUM(B8,B9)</f>
        <v>0</v>
      </c>
      <c r="C7" s="21"/>
      <c r="D7" s="5">
        <f>SUM(D8)</f>
        <v>0</v>
      </c>
      <c r="E7" s="70"/>
    </row>
    <row r="8" spans="1:5" ht="17.25">
      <c r="A8" s="22" t="s">
        <v>9</v>
      </c>
      <c r="B8" s="7"/>
      <c r="C8" s="21">
        <v>2.7</v>
      </c>
      <c r="D8" s="23">
        <f aca="true" t="shared" si="0" ref="D8:D25">(B8*C8/100)+B8</f>
        <v>0</v>
      </c>
      <c r="E8" s="70" t="s">
        <v>126</v>
      </c>
    </row>
    <row r="9" spans="1:5" ht="17.25">
      <c r="A9" s="24" t="s">
        <v>10</v>
      </c>
      <c r="B9" s="5">
        <f>SUM(B10:B13)</f>
        <v>0</v>
      </c>
      <c r="C9" s="21"/>
      <c r="D9" s="5">
        <f>SUM(D10:D13)</f>
        <v>0</v>
      </c>
      <c r="E9" s="70" t="s">
        <v>126</v>
      </c>
    </row>
    <row r="10" spans="1:5" ht="17.25">
      <c r="A10" s="25" t="s">
        <v>4</v>
      </c>
      <c r="B10" s="7"/>
      <c r="C10" s="21">
        <v>2.7</v>
      </c>
      <c r="D10" s="23">
        <f t="shared" si="0"/>
        <v>0</v>
      </c>
      <c r="E10" s="72"/>
    </row>
    <row r="11" spans="1:5" ht="17.25">
      <c r="A11" s="25" t="s">
        <v>5</v>
      </c>
      <c r="B11" s="7"/>
      <c r="C11" s="21">
        <v>2.7</v>
      </c>
      <c r="D11" s="23">
        <f t="shared" si="0"/>
        <v>0</v>
      </c>
      <c r="E11" s="72"/>
    </row>
    <row r="12" spans="1:5" ht="17.25">
      <c r="A12" s="25" t="s">
        <v>7</v>
      </c>
      <c r="B12" s="7"/>
      <c r="C12" s="21">
        <v>2.7</v>
      </c>
      <c r="D12" s="23">
        <f t="shared" si="0"/>
        <v>0</v>
      </c>
      <c r="E12" s="72"/>
    </row>
    <row r="13" spans="1:5" ht="17.25">
      <c r="A13" s="25" t="s">
        <v>6</v>
      </c>
      <c r="B13" s="7"/>
      <c r="C13" s="21">
        <v>2.7</v>
      </c>
      <c r="D13" s="23">
        <f t="shared" si="0"/>
        <v>0</v>
      </c>
      <c r="E13" s="72"/>
    </row>
    <row r="14" spans="1:5" ht="17.25">
      <c r="A14" s="20" t="s">
        <v>8</v>
      </c>
      <c r="B14" s="5">
        <f>SUM(B15:B16)</f>
        <v>0</v>
      </c>
      <c r="C14" s="21"/>
      <c r="D14" s="5">
        <f>SUM(D15:D16)</f>
        <v>0</v>
      </c>
      <c r="E14" s="70"/>
    </row>
    <row r="15" spans="1:5" ht="17.25">
      <c r="A15" s="22" t="s">
        <v>9</v>
      </c>
      <c r="B15" s="7"/>
      <c r="C15" s="21">
        <v>2.7</v>
      </c>
      <c r="D15" s="23">
        <f t="shared" si="0"/>
        <v>0</v>
      </c>
      <c r="E15" s="70" t="s">
        <v>126</v>
      </c>
    </row>
    <row r="16" spans="1:5" ht="17.25">
      <c r="A16" s="22" t="s">
        <v>10</v>
      </c>
      <c r="B16" s="7"/>
      <c r="C16" s="21">
        <v>2.7</v>
      </c>
      <c r="D16" s="23">
        <f t="shared" si="0"/>
        <v>0</v>
      </c>
      <c r="E16" s="70" t="s">
        <v>126</v>
      </c>
    </row>
    <row r="17" spans="1:5" ht="17.25">
      <c r="A17" s="26" t="s">
        <v>11</v>
      </c>
      <c r="B17" s="5">
        <f>SUM(B18:B19)</f>
        <v>0</v>
      </c>
      <c r="C17" s="21"/>
      <c r="D17" s="5">
        <f>SUM(D18:D19)</f>
        <v>0</v>
      </c>
      <c r="E17" s="73"/>
    </row>
    <row r="18" spans="1:5" ht="17.25">
      <c r="A18" s="22" t="s">
        <v>9</v>
      </c>
      <c r="B18" s="5">
        <f>SUM(B8,B15)</f>
        <v>0</v>
      </c>
      <c r="C18" s="21">
        <v>2.7</v>
      </c>
      <c r="D18" s="23">
        <f t="shared" si="0"/>
        <v>0</v>
      </c>
      <c r="E18" s="70"/>
    </row>
    <row r="19" spans="1:5" ht="17.25">
      <c r="A19" s="22" t="s">
        <v>10</v>
      </c>
      <c r="B19" s="5">
        <f>SUM(B9,B16)</f>
        <v>0</v>
      </c>
      <c r="C19" s="21">
        <v>2.7</v>
      </c>
      <c r="D19" s="23">
        <f t="shared" si="0"/>
        <v>0</v>
      </c>
      <c r="E19" s="70"/>
    </row>
    <row r="20" spans="1:5" ht="17.25">
      <c r="A20" s="26" t="s">
        <v>12</v>
      </c>
      <c r="B20" s="5">
        <f>SUM(B21:B22)</f>
        <v>0</v>
      </c>
      <c r="C20" s="21"/>
      <c r="D20" s="5">
        <f>SUM(D21:D22)</f>
        <v>0</v>
      </c>
      <c r="E20" s="73"/>
    </row>
    <row r="21" spans="1:5" ht="17.25">
      <c r="A21" s="22" t="s">
        <v>9</v>
      </c>
      <c r="B21" s="7"/>
      <c r="C21" s="21">
        <v>2.7</v>
      </c>
      <c r="D21" s="23">
        <f t="shared" si="0"/>
        <v>0</v>
      </c>
      <c r="E21" s="70" t="s">
        <v>126</v>
      </c>
    </row>
    <row r="22" spans="1:5" ht="17.25">
      <c r="A22" s="22" t="s">
        <v>10</v>
      </c>
      <c r="B22" s="7"/>
      <c r="C22" s="21">
        <v>2.7</v>
      </c>
      <c r="D22" s="23">
        <f t="shared" si="0"/>
        <v>0</v>
      </c>
      <c r="E22" s="70" t="s">
        <v>126</v>
      </c>
    </row>
    <row r="23" spans="1:5" ht="17.25">
      <c r="A23" s="26" t="s">
        <v>13</v>
      </c>
      <c r="B23" s="5">
        <f>SUM(B24:B25)</f>
        <v>0</v>
      </c>
      <c r="C23" s="21"/>
      <c r="D23" s="5">
        <f>SUM(D24:D25)</f>
        <v>0</v>
      </c>
      <c r="E23" s="73"/>
    </row>
    <row r="24" spans="1:5" ht="17.25">
      <c r="A24" s="22" t="s">
        <v>9</v>
      </c>
      <c r="B24" s="5">
        <f>SUM(B8,B15,B21)</f>
        <v>0</v>
      </c>
      <c r="C24" s="21">
        <v>2.7</v>
      </c>
      <c r="D24" s="23">
        <f t="shared" si="0"/>
        <v>0</v>
      </c>
      <c r="E24" s="70" t="s">
        <v>126</v>
      </c>
    </row>
    <row r="25" spans="1:5" ht="17.25">
      <c r="A25" s="22" t="s">
        <v>10</v>
      </c>
      <c r="B25" s="5">
        <f>SUM(B9,B16,B22)</f>
        <v>0</v>
      </c>
      <c r="C25" s="21">
        <v>2.7</v>
      </c>
      <c r="D25" s="23">
        <f t="shared" si="0"/>
        <v>0</v>
      </c>
      <c r="E25" s="70" t="s">
        <v>126</v>
      </c>
    </row>
    <row r="26" ht="17.25">
      <c r="A26" s="27" t="s">
        <v>14</v>
      </c>
    </row>
    <row r="29" ht="17.25">
      <c r="A29" s="8" t="s">
        <v>15</v>
      </c>
    </row>
    <row r="30" spans="1:5" ht="45">
      <c r="A30" s="16" t="s">
        <v>38</v>
      </c>
      <c r="B30" s="17" t="s">
        <v>132</v>
      </c>
      <c r="C30" s="18" t="s">
        <v>137</v>
      </c>
      <c r="D30" s="17" t="s">
        <v>133</v>
      </c>
      <c r="E30" s="17" t="s">
        <v>2</v>
      </c>
    </row>
    <row r="31" spans="1:5" ht="17.25">
      <c r="A31" s="28" t="s">
        <v>16</v>
      </c>
      <c r="B31" s="29">
        <f>SUM(B32:B38)</f>
        <v>0</v>
      </c>
      <c r="C31" s="21"/>
      <c r="D31" s="29">
        <f>SUM(D32:D38)</f>
        <v>0</v>
      </c>
      <c r="E31" s="74"/>
    </row>
    <row r="32" spans="1:5" ht="17.25">
      <c r="A32" s="30" t="s">
        <v>17</v>
      </c>
      <c r="B32" s="71"/>
      <c r="C32" s="21">
        <v>2.7</v>
      </c>
      <c r="D32" s="23">
        <f aca="true" t="shared" si="1" ref="D32:D39">(B32*C32/100)+B32</f>
        <v>0</v>
      </c>
      <c r="E32" s="75"/>
    </row>
    <row r="33" spans="1:5" ht="17.25">
      <c r="A33" s="30" t="s">
        <v>18</v>
      </c>
      <c r="B33" s="71"/>
      <c r="C33" s="21">
        <v>2.7</v>
      </c>
      <c r="D33" s="23">
        <f t="shared" si="1"/>
        <v>0</v>
      </c>
      <c r="E33" s="75"/>
    </row>
    <row r="34" spans="1:5" ht="17.25">
      <c r="A34" s="30" t="s">
        <v>19</v>
      </c>
      <c r="B34" s="71"/>
      <c r="C34" s="21">
        <v>2.7</v>
      </c>
      <c r="D34" s="23">
        <f t="shared" si="1"/>
        <v>0</v>
      </c>
      <c r="E34" s="75"/>
    </row>
    <row r="35" spans="1:5" ht="17.25">
      <c r="A35" s="30" t="s">
        <v>20</v>
      </c>
      <c r="B35" s="71"/>
      <c r="C35" s="21">
        <v>2.7</v>
      </c>
      <c r="D35" s="23">
        <f t="shared" si="1"/>
        <v>0</v>
      </c>
      <c r="E35" s="75"/>
    </row>
    <row r="36" spans="1:5" ht="17.25">
      <c r="A36" s="30" t="s">
        <v>21</v>
      </c>
      <c r="B36" s="71"/>
      <c r="C36" s="21">
        <v>2.7</v>
      </c>
      <c r="D36" s="23">
        <f t="shared" si="1"/>
        <v>0</v>
      </c>
      <c r="E36" s="75"/>
    </row>
    <row r="37" spans="1:5" ht="17.25">
      <c r="A37" s="30" t="s">
        <v>22</v>
      </c>
      <c r="B37" s="71"/>
      <c r="C37" s="21">
        <v>2.7</v>
      </c>
      <c r="D37" s="23">
        <f t="shared" si="1"/>
        <v>0</v>
      </c>
      <c r="E37" s="75"/>
    </row>
    <row r="38" spans="1:5" ht="17.25">
      <c r="A38" s="30" t="s">
        <v>23</v>
      </c>
      <c r="B38" s="71"/>
      <c r="C38" s="21">
        <v>2.7</v>
      </c>
      <c r="D38" s="23">
        <f t="shared" si="1"/>
        <v>0</v>
      </c>
      <c r="E38" s="75"/>
    </row>
    <row r="39" spans="1:5" ht="17.25">
      <c r="A39" s="31" t="s">
        <v>24</v>
      </c>
      <c r="B39" s="71"/>
      <c r="C39" s="21">
        <v>2.7</v>
      </c>
      <c r="D39" s="23">
        <f t="shared" si="1"/>
        <v>0</v>
      </c>
      <c r="E39" s="75"/>
    </row>
    <row r="40" spans="1:5" ht="17.25">
      <c r="A40" s="20" t="s">
        <v>25</v>
      </c>
      <c r="B40" s="5">
        <f>SUM(B41:B42)</f>
        <v>0</v>
      </c>
      <c r="C40" s="21"/>
      <c r="D40" s="5">
        <f>SUM(D41:D42)</f>
        <v>0</v>
      </c>
      <c r="E40" s="75"/>
    </row>
    <row r="41" spans="1:5" ht="17.25">
      <c r="A41" s="30" t="s">
        <v>26</v>
      </c>
      <c r="B41" s="71"/>
      <c r="C41" s="21">
        <v>2.7</v>
      </c>
      <c r="D41" s="23">
        <f>(B41*C41/100)+B41</f>
        <v>0</v>
      </c>
      <c r="E41" s="70"/>
    </row>
    <row r="42" spans="1:5" ht="17.25">
      <c r="A42" s="30" t="s">
        <v>27</v>
      </c>
      <c r="B42" s="71"/>
      <c r="C42" s="21">
        <v>2.7</v>
      </c>
      <c r="D42" s="23">
        <f>(B42*C42/100)+B42</f>
        <v>0</v>
      </c>
      <c r="E42" s="70"/>
    </row>
    <row r="43" spans="1:5" ht="17.25">
      <c r="A43" s="31" t="s">
        <v>28</v>
      </c>
      <c r="B43" s="71"/>
      <c r="C43" s="21">
        <v>2.7</v>
      </c>
      <c r="D43" s="23">
        <f>(B43*C43/100)+B43</f>
        <v>0</v>
      </c>
      <c r="E43" s="70"/>
    </row>
    <row r="44" spans="1:5" ht="17.25">
      <c r="A44" s="26" t="s">
        <v>29</v>
      </c>
      <c r="B44" s="5">
        <f>SUM(B31,B39,B40,B43)</f>
        <v>0</v>
      </c>
      <c r="C44" s="21"/>
      <c r="D44" s="5">
        <f>SUM(D31,D39,D40,D43)</f>
        <v>0</v>
      </c>
      <c r="E44" s="5"/>
    </row>
    <row r="46" ht="17.25">
      <c r="A46" s="8" t="s">
        <v>74</v>
      </c>
    </row>
    <row r="48" spans="1:5" ht="45">
      <c r="A48" s="16" t="s">
        <v>30</v>
      </c>
      <c r="B48" s="17" t="s">
        <v>132</v>
      </c>
      <c r="C48" s="18" t="s">
        <v>137</v>
      </c>
      <c r="D48" s="17" t="s">
        <v>133</v>
      </c>
      <c r="E48" s="17" t="s">
        <v>2</v>
      </c>
    </row>
    <row r="49" spans="1:5" ht="17.25">
      <c r="A49" s="31" t="s">
        <v>75</v>
      </c>
      <c r="B49" s="71"/>
      <c r="C49" s="21">
        <v>2.7</v>
      </c>
      <c r="D49" s="23">
        <f>(B49*C49/100)+B49</f>
        <v>0</v>
      </c>
      <c r="E49" s="70"/>
    </row>
    <row r="50" spans="1:5" ht="17.25">
      <c r="A50" s="31" t="s">
        <v>31</v>
      </c>
      <c r="B50" s="71"/>
      <c r="C50" s="21">
        <v>2.7</v>
      </c>
      <c r="D50" s="23">
        <f>(B50*C50/100)+B50</f>
        <v>0</v>
      </c>
      <c r="E50" s="70"/>
    </row>
    <row r="51" spans="1:5" ht="17.25">
      <c r="A51" s="26" t="s">
        <v>32</v>
      </c>
      <c r="B51" s="5">
        <f>SUM(B49:B50)</f>
        <v>0</v>
      </c>
      <c r="C51" s="21"/>
      <c r="D51" s="5">
        <f>SUM(D49:D50)</f>
        <v>0</v>
      </c>
      <c r="E51" s="73"/>
    </row>
    <row r="52" spans="1:4" s="35" customFormat="1" ht="17.25">
      <c r="A52" s="32"/>
      <c r="B52" s="33"/>
      <c r="C52" s="34"/>
      <c r="D52" s="33"/>
    </row>
    <row r="53" spans="1:5" ht="17.25">
      <c r="A53" s="8" t="s">
        <v>33</v>
      </c>
      <c r="B53" s="33"/>
      <c r="C53" s="34"/>
      <c r="D53" s="33"/>
      <c r="E53" s="35"/>
    </row>
    <row r="55" spans="1:5" ht="45">
      <c r="A55" s="16" t="s">
        <v>34</v>
      </c>
      <c r="B55" s="17" t="s">
        <v>132</v>
      </c>
      <c r="C55" s="18" t="s">
        <v>137</v>
      </c>
      <c r="D55" s="17" t="s">
        <v>133</v>
      </c>
      <c r="E55" s="17" t="s">
        <v>2</v>
      </c>
    </row>
    <row r="56" spans="1:5" ht="17.25">
      <c r="A56" s="31" t="s">
        <v>35</v>
      </c>
      <c r="B56" s="71"/>
      <c r="C56" s="21">
        <v>2.7</v>
      </c>
      <c r="D56" s="23">
        <f>(B56*C56/100)+B56</f>
        <v>0</v>
      </c>
      <c r="E56" s="70"/>
    </row>
    <row r="57" spans="1:5" ht="17.25">
      <c r="A57" s="31" t="s">
        <v>36</v>
      </c>
      <c r="B57" s="71"/>
      <c r="C57" s="21">
        <v>2.7</v>
      </c>
      <c r="D57" s="23">
        <f>(B57*C57/100)+B57</f>
        <v>0</v>
      </c>
      <c r="E57" s="70"/>
    </row>
    <row r="58" spans="1:5" ht="17.25">
      <c r="A58" s="26" t="s">
        <v>37</v>
      </c>
      <c r="B58" s="5">
        <f>SUM(B56:B57)</f>
        <v>0</v>
      </c>
      <c r="C58" s="21"/>
      <c r="D58" s="5">
        <f>SUM(D56:D57)</f>
        <v>0</v>
      </c>
      <c r="E58" s="7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55" zoomScaleNormal="55" zoomScalePageLayoutView="0" workbookViewId="0" topLeftCell="A1">
      <selection activeCell="G38" sqref="G38"/>
    </sheetView>
  </sheetViews>
  <sheetFormatPr defaultColWidth="11.5546875" defaultRowHeight="17.25"/>
  <cols>
    <col min="1" max="1" width="84.6640625" style="87" bestFit="1" customWidth="1"/>
    <col min="2" max="2" width="23.3359375" style="13" customWidth="1"/>
    <col min="3" max="3" width="19.77734375" style="13" customWidth="1"/>
    <col min="4" max="4" width="20.4453125" style="15" customWidth="1"/>
    <col min="5" max="5" width="112.6640625" style="15" customWidth="1"/>
    <col min="6" max="16384" width="11.5546875" style="15" customWidth="1"/>
  </cols>
  <sheetData>
    <row r="1" ht="17.25">
      <c r="A1" s="8" t="s">
        <v>39</v>
      </c>
    </row>
    <row r="2" spans="1:2" ht="17.25">
      <c r="A2" s="8"/>
      <c r="B2" s="36" t="s">
        <v>83</v>
      </c>
    </row>
    <row r="3" ht="17.25">
      <c r="A3" s="76"/>
    </row>
    <row r="4" spans="1:5" ht="45">
      <c r="A4" s="16" t="s">
        <v>40</v>
      </c>
      <c r="B4" s="17" t="s">
        <v>136</v>
      </c>
      <c r="C4" s="18" t="s">
        <v>137</v>
      </c>
      <c r="D4" s="17" t="s">
        <v>138</v>
      </c>
      <c r="E4" s="17" t="s">
        <v>2</v>
      </c>
    </row>
    <row r="5" spans="1:5" ht="17.25">
      <c r="A5" s="77" t="s">
        <v>41</v>
      </c>
      <c r="B5" s="78">
        <f>SUM(B6:B7)</f>
        <v>0</v>
      </c>
      <c r="C5" s="78"/>
      <c r="D5" s="78">
        <f>SUM(D6)</f>
        <v>0</v>
      </c>
      <c r="E5" s="79"/>
    </row>
    <row r="6" spans="1:5" ht="17.25">
      <c r="A6" s="80" t="s">
        <v>42</v>
      </c>
      <c r="B6" s="7"/>
      <c r="C6" s="21">
        <v>2.7</v>
      </c>
      <c r="D6" s="23">
        <f aca="true" t="shared" si="0" ref="D6:D36">(B6*C6/100)+B6</f>
        <v>0</v>
      </c>
      <c r="E6" s="94" t="s">
        <v>135</v>
      </c>
    </row>
    <row r="7" spans="1:5" ht="17.25">
      <c r="A7" s="81" t="s">
        <v>43</v>
      </c>
      <c r="B7" s="5">
        <f>SUM(B8:B22)</f>
        <v>0</v>
      </c>
      <c r="C7" s="5"/>
      <c r="D7" s="5">
        <f>SUM(D8:D22)</f>
        <v>0</v>
      </c>
      <c r="E7" s="75"/>
    </row>
    <row r="8" spans="1:5" ht="17.25">
      <c r="A8" s="82" t="s">
        <v>44</v>
      </c>
      <c r="B8" s="7"/>
      <c r="C8" s="21">
        <v>2.7</v>
      </c>
      <c r="D8" s="23">
        <f t="shared" si="0"/>
        <v>0</v>
      </c>
      <c r="E8" s="72"/>
    </row>
    <row r="9" spans="1:5" ht="39.75">
      <c r="A9" s="82" t="s">
        <v>57</v>
      </c>
      <c r="B9" s="7"/>
      <c r="C9" s="21">
        <v>2.7</v>
      </c>
      <c r="D9" s="23">
        <f t="shared" si="0"/>
        <v>0</v>
      </c>
      <c r="E9" s="72"/>
    </row>
    <row r="10" spans="1:5" ht="52.5">
      <c r="A10" s="82" t="s">
        <v>58</v>
      </c>
      <c r="B10" s="7"/>
      <c r="C10" s="21">
        <v>2.7</v>
      </c>
      <c r="D10" s="23">
        <f t="shared" si="0"/>
        <v>0</v>
      </c>
      <c r="E10" s="72"/>
    </row>
    <row r="11" spans="1:5" ht="27">
      <c r="A11" s="82" t="s">
        <v>59</v>
      </c>
      <c r="B11" s="7"/>
      <c r="C11" s="21">
        <v>2.7</v>
      </c>
      <c r="D11" s="23">
        <f t="shared" si="0"/>
        <v>0</v>
      </c>
      <c r="E11" s="72"/>
    </row>
    <row r="12" spans="1:5" ht="17.25">
      <c r="A12" s="82" t="s">
        <v>45</v>
      </c>
      <c r="B12" s="7"/>
      <c r="C12" s="21">
        <v>2.7</v>
      </c>
      <c r="D12" s="23">
        <f t="shared" si="0"/>
        <v>0</v>
      </c>
      <c r="E12" s="72"/>
    </row>
    <row r="13" spans="1:5" ht="17.25">
      <c r="A13" s="82" t="s">
        <v>60</v>
      </c>
      <c r="B13" s="7"/>
      <c r="C13" s="21">
        <v>2.7</v>
      </c>
      <c r="D13" s="23">
        <f t="shared" si="0"/>
        <v>0</v>
      </c>
      <c r="E13" s="72"/>
    </row>
    <row r="14" spans="1:5" ht="27">
      <c r="A14" s="82" t="s">
        <v>61</v>
      </c>
      <c r="B14" s="7"/>
      <c r="C14" s="21">
        <v>2.7</v>
      </c>
      <c r="D14" s="23">
        <f t="shared" si="0"/>
        <v>0</v>
      </c>
      <c r="E14" s="72"/>
    </row>
    <row r="15" spans="1:5" ht="27">
      <c r="A15" s="82" t="s">
        <v>62</v>
      </c>
      <c r="B15" s="7"/>
      <c r="C15" s="21">
        <v>2.7</v>
      </c>
      <c r="D15" s="23">
        <f t="shared" si="0"/>
        <v>0</v>
      </c>
      <c r="E15" s="72"/>
    </row>
    <row r="16" spans="1:5" ht="39.75">
      <c r="A16" s="82" t="s">
        <v>63</v>
      </c>
      <c r="B16" s="7"/>
      <c r="C16" s="21">
        <v>2.7</v>
      </c>
      <c r="D16" s="23">
        <f t="shared" si="0"/>
        <v>0</v>
      </c>
      <c r="E16" s="72"/>
    </row>
    <row r="17" spans="1:5" ht="27">
      <c r="A17" s="82" t="s">
        <v>64</v>
      </c>
      <c r="B17" s="7"/>
      <c r="C17" s="21">
        <v>2.7</v>
      </c>
      <c r="D17" s="23">
        <f t="shared" si="0"/>
        <v>0</v>
      </c>
      <c r="E17" s="72"/>
    </row>
    <row r="18" spans="1:5" ht="17.25">
      <c r="A18" s="82" t="s">
        <v>46</v>
      </c>
      <c r="B18" s="7"/>
      <c r="C18" s="21">
        <v>2.7</v>
      </c>
      <c r="D18" s="23">
        <f t="shared" si="0"/>
        <v>0</v>
      </c>
      <c r="E18" s="72"/>
    </row>
    <row r="19" spans="1:5" ht="17.25">
      <c r="A19" s="82" t="s">
        <v>47</v>
      </c>
      <c r="B19" s="7"/>
      <c r="C19" s="21">
        <v>2.7</v>
      </c>
      <c r="D19" s="23">
        <f t="shared" si="0"/>
        <v>0</v>
      </c>
      <c r="E19" s="72"/>
    </row>
    <row r="20" spans="1:5" ht="17.25">
      <c r="A20" s="82" t="s">
        <v>48</v>
      </c>
      <c r="B20" s="7"/>
      <c r="C20" s="21">
        <v>2.7</v>
      </c>
      <c r="D20" s="23">
        <f t="shared" si="0"/>
        <v>0</v>
      </c>
      <c r="E20" s="72"/>
    </row>
    <row r="21" spans="1:5" ht="17.25">
      <c r="A21" s="82" t="s">
        <v>49</v>
      </c>
      <c r="B21" s="7"/>
      <c r="C21" s="21">
        <v>2.7</v>
      </c>
      <c r="D21" s="23">
        <f t="shared" si="0"/>
        <v>0</v>
      </c>
      <c r="E21" s="72"/>
    </row>
    <row r="22" spans="1:5" ht="17.25">
      <c r="A22" s="82" t="s">
        <v>50</v>
      </c>
      <c r="B22" s="7"/>
      <c r="C22" s="21">
        <v>2.7</v>
      </c>
      <c r="D22" s="23">
        <f t="shared" si="0"/>
        <v>0</v>
      </c>
      <c r="E22" s="72"/>
    </row>
    <row r="23" spans="1:5" ht="17.25">
      <c r="A23" s="77" t="s">
        <v>51</v>
      </c>
      <c r="B23" s="78">
        <f>SUM(B24:B25)</f>
        <v>0</v>
      </c>
      <c r="C23" s="78"/>
      <c r="D23" s="78">
        <f>SUM(D24:D27)</f>
        <v>0</v>
      </c>
      <c r="E23" s="83"/>
    </row>
    <row r="24" spans="1:5" ht="17.25">
      <c r="A24" s="80" t="s">
        <v>42</v>
      </c>
      <c r="B24" s="7"/>
      <c r="C24" s="21">
        <v>2.7</v>
      </c>
      <c r="D24" s="23">
        <f t="shared" si="0"/>
        <v>0</v>
      </c>
      <c r="E24" s="70" t="s">
        <v>135</v>
      </c>
    </row>
    <row r="25" spans="1:5" ht="17.25">
      <c r="A25" s="81" t="s">
        <v>10</v>
      </c>
      <c r="B25" s="5">
        <f>SUM(B26:B27)</f>
        <v>0</v>
      </c>
      <c r="C25" s="21">
        <v>2.7</v>
      </c>
      <c r="D25" s="5">
        <f>SUM(D26:D27)</f>
        <v>0</v>
      </c>
      <c r="E25" s="73"/>
    </row>
    <row r="26" spans="1:5" ht="17.25">
      <c r="A26" s="82" t="s">
        <v>52</v>
      </c>
      <c r="B26" s="7"/>
      <c r="C26" s="21">
        <v>2.7</v>
      </c>
      <c r="D26" s="23">
        <f t="shared" si="0"/>
        <v>0</v>
      </c>
      <c r="E26" s="72"/>
    </row>
    <row r="27" spans="1:5" ht="17.25">
      <c r="A27" s="82" t="s">
        <v>53</v>
      </c>
      <c r="B27" s="7"/>
      <c r="C27" s="21">
        <v>2.7</v>
      </c>
      <c r="D27" s="23">
        <f t="shared" si="0"/>
        <v>0</v>
      </c>
      <c r="E27" s="72"/>
    </row>
    <row r="28" spans="1:5" ht="17.25">
      <c r="A28" s="77" t="s">
        <v>54</v>
      </c>
      <c r="B28" s="78">
        <f>SUM(B29:B30)</f>
        <v>0</v>
      </c>
      <c r="C28" s="78"/>
      <c r="D28" s="78">
        <f>SUM(D29:D30)</f>
        <v>0</v>
      </c>
      <c r="E28" s="83"/>
    </row>
    <row r="29" spans="1:5" ht="17.25">
      <c r="A29" s="80" t="s">
        <v>42</v>
      </c>
      <c r="B29" s="5">
        <f>SUM(B6,B24)</f>
        <v>0</v>
      </c>
      <c r="C29" s="21">
        <v>2.7</v>
      </c>
      <c r="D29" s="23">
        <f t="shared" si="0"/>
        <v>0</v>
      </c>
      <c r="E29" s="70"/>
    </row>
    <row r="30" spans="1:5" ht="17.25">
      <c r="A30" s="80" t="s">
        <v>10</v>
      </c>
      <c r="B30" s="5">
        <f>SUM(B7,B25)</f>
        <v>0</v>
      </c>
      <c r="C30" s="21">
        <v>2.7</v>
      </c>
      <c r="D30" s="23">
        <f t="shared" si="0"/>
        <v>0</v>
      </c>
      <c r="E30" s="70"/>
    </row>
    <row r="31" spans="1:5" ht="17.25">
      <c r="A31" s="77" t="s">
        <v>55</v>
      </c>
      <c r="B31" s="78">
        <f>SUM(B32:B33)</f>
        <v>0</v>
      </c>
      <c r="C31" s="78"/>
      <c r="D31" s="78">
        <f>SUM(D32:D33)</f>
        <v>0</v>
      </c>
      <c r="E31" s="83"/>
    </row>
    <row r="32" spans="1:5" ht="17.25">
      <c r="A32" s="80" t="s">
        <v>42</v>
      </c>
      <c r="B32" s="7"/>
      <c r="C32" s="21">
        <v>2.7</v>
      </c>
      <c r="D32" s="23">
        <f t="shared" si="0"/>
        <v>0</v>
      </c>
      <c r="E32" s="70" t="s">
        <v>135</v>
      </c>
    </row>
    <row r="33" spans="1:5" ht="17.25">
      <c r="A33" s="80" t="s">
        <v>10</v>
      </c>
      <c r="B33" s="7"/>
      <c r="C33" s="21">
        <v>2.7</v>
      </c>
      <c r="D33" s="23">
        <f t="shared" si="0"/>
        <v>0</v>
      </c>
      <c r="E33" s="70" t="s">
        <v>135</v>
      </c>
    </row>
    <row r="34" spans="1:5" ht="17.25">
      <c r="A34" s="77" t="s">
        <v>56</v>
      </c>
      <c r="B34" s="78">
        <f>SUM(B35:B36)</f>
        <v>0</v>
      </c>
      <c r="C34" s="78"/>
      <c r="D34" s="78">
        <f>SUM(D35:D36)</f>
        <v>0</v>
      </c>
      <c r="E34" s="83"/>
    </row>
    <row r="35" spans="1:5" ht="17.25">
      <c r="A35" s="80" t="s">
        <v>42</v>
      </c>
      <c r="B35" s="5">
        <f>SUM(B29,B32)</f>
        <v>0</v>
      </c>
      <c r="C35" s="21">
        <v>2.7</v>
      </c>
      <c r="D35" s="23">
        <f t="shared" si="0"/>
        <v>0</v>
      </c>
      <c r="E35" s="70" t="s">
        <v>135</v>
      </c>
    </row>
    <row r="36" spans="1:5" ht="17.25">
      <c r="A36" s="80" t="s">
        <v>10</v>
      </c>
      <c r="B36" s="5">
        <f>SUM(B30,B33)</f>
        <v>0</v>
      </c>
      <c r="C36" s="21">
        <v>2.7</v>
      </c>
      <c r="D36" s="23">
        <f t="shared" si="0"/>
        <v>0</v>
      </c>
      <c r="E36" s="70" t="s">
        <v>135</v>
      </c>
    </row>
    <row r="37" ht="17.25">
      <c r="A37" s="84" t="s">
        <v>14</v>
      </c>
    </row>
    <row r="39" spans="1:4" ht="17.25">
      <c r="A39" s="8" t="s">
        <v>65</v>
      </c>
      <c r="C39" s="14"/>
      <c r="D39" s="13"/>
    </row>
    <row r="40" spans="1:5" ht="45">
      <c r="A40" s="16" t="s">
        <v>66</v>
      </c>
      <c r="B40" s="17" t="s">
        <v>136</v>
      </c>
      <c r="C40" s="18" t="s">
        <v>137</v>
      </c>
      <c r="D40" s="17" t="s">
        <v>138</v>
      </c>
      <c r="E40" s="17" t="s">
        <v>2</v>
      </c>
    </row>
    <row r="41" spans="1:5" s="48" customFormat="1" ht="17.25">
      <c r="A41" s="85" t="s">
        <v>67</v>
      </c>
      <c r="B41" s="88"/>
      <c r="C41" s="21">
        <v>2.7</v>
      </c>
      <c r="D41" s="23">
        <f>(B41*C41/100)+B41</f>
        <v>0</v>
      </c>
      <c r="E41" s="70" t="s">
        <v>135</v>
      </c>
    </row>
    <row r="42" spans="1:5" s="48" customFormat="1" ht="17.25">
      <c r="A42" s="85" t="s">
        <v>68</v>
      </c>
      <c r="B42" s="88"/>
      <c r="C42" s="21">
        <v>2.7</v>
      </c>
      <c r="D42" s="23">
        <f>(B42*C42/100)+B42</f>
        <v>0</v>
      </c>
      <c r="E42" s="70" t="s">
        <v>135</v>
      </c>
    </row>
    <row r="43" spans="1:5" s="48" customFormat="1" ht="17.25">
      <c r="A43" s="85" t="s">
        <v>69</v>
      </c>
      <c r="B43" s="88"/>
      <c r="C43" s="21">
        <v>2.7</v>
      </c>
      <c r="D43" s="23">
        <f>(B43*C43/100)+B43</f>
        <v>0</v>
      </c>
      <c r="E43" s="70" t="s">
        <v>135</v>
      </c>
    </row>
    <row r="44" spans="1:5" s="48" customFormat="1" ht="17.25">
      <c r="A44" s="85" t="s">
        <v>70</v>
      </c>
      <c r="B44" s="88"/>
      <c r="C44" s="21">
        <v>2.7</v>
      </c>
      <c r="D44" s="23">
        <f>(B44*C44/100)+B44</f>
        <v>0</v>
      </c>
      <c r="E44" s="70" t="s">
        <v>135</v>
      </c>
    </row>
    <row r="45" spans="1:5" ht="17.25">
      <c r="A45" s="86" t="s">
        <v>71</v>
      </c>
      <c r="B45" s="7"/>
      <c r="C45" s="21">
        <v>2.7</v>
      </c>
      <c r="D45" s="23">
        <f>(B45*C45/100)+B45</f>
        <v>0</v>
      </c>
      <c r="E45" s="70" t="s">
        <v>135</v>
      </c>
    </row>
    <row r="46" spans="1:5" ht="17.25">
      <c r="A46" s="26" t="s">
        <v>72</v>
      </c>
      <c r="B46" s="5">
        <f>SUM(B41:B45)</f>
        <v>0</v>
      </c>
      <c r="C46" s="5"/>
      <c r="D46" s="5">
        <f>SUM(D41:D45)</f>
        <v>0</v>
      </c>
      <c r="E46" s="5"/>
    </row>
    <row r="47" spans="1:4" ht="17.25">
      <c r="A47" s="12"/>
      <c r="C47" s="14"/>
      <c r="D47" s="13"/>
    </row>
    <row r="48" spans="1:4" ht="17.25">
      <c r="A48" s="8" t="s">
        <v>73</v>
      </c>
      <c r="C48" s="14"/>
      <c r="D48" s="13"/>
    </row>
    <row r="49" spans="1:4" ht="17.25">
      <c r="A49" s="12"/>
      <c r="C49" s="14"/>
      <c r="D49" s="13"/>
    </row>
    <row r="50" spans="1:5" ht="45">
      <c r="A50" s="16" t="s">
        <v>76</v>
      </c>
      <c r="B50" s="17" t="s">
        <v>136</v>
      </c>
      <c r="C50" s="18" t="s">
        <v>137</v>
      </c>
      <c r="D50" s="17" t="s">
        <v>138</v>
      </c>
      <c r="E50" s="17" t="s">
        <v>2</v>
      </c>
    </row>
    <row r="51" spans="1:5" ht="17.25">
      <c r="A51" s="31" t="s">
        <v>75</v>
      </c>
      <c r="B51" s="7"/>
      <c r="C51" s="21">
        <v>2.7</v>
      </c>
      <c r="D51" s="23">
        <f>(B51*C51/100)+B51</f>
        <v>0</v>
      </c>
      <c r="E51" s="70" t="s">
        <v>126</v>
      </c>
    </row>
    <row r="52" spans="1:5" ht="17.25">
      <c r="A52" s="31" t="s">
        <v>31</v>
      </c>
      <c r="B52" s="7"/>
      <c r="C52" s="21">
        <v>2.7</v>
      </c>
      <c r="D52" s="23">
        <f>(B52*C52/100)+B52</f>
        <v>0</v>
      </c>
      <c r="E52" s="70" t="s">
        <v>126</v>
      </c>
    </row>
    <row r="53" spans="1:5" ht="17.25">
      <c r="A53" s="26" t="s">
        <v>81</v>
      </c>
      <c r="B53" s="5">
        <f>SUM(B51:B52)</f>
        <v>0</v>
      </c>
      <c r="C53" s="5"/>
      <c r="D53" s="5">
        <f>SUM(D51:D52)</f>
        <v>0</v>
      </c>
      <c r="E53" s="73"/>
    </row>
    <row r="54" spans="1:4" s="35" customFormat="1" ht="17.25">
      <c r="A54" s="32"/>
      <c r="B54" s="33"/>
      <c r="C54" s="34"/>
      <c r="D54" s="33"/>
    </row>
    <row r="55" spans="1:5" ht="17.25">
      <c r="A55" s="8" t="s">
        <v>78</v>
      </c>
      <c r="B55" s="33"/>
      <c r="C55" s="34"/>
      <c r="D55" s="33"/>
      <c r="E55" s="35"/>
    </row>
    <row r="56" spans="1:4" ht="17.25">
      <c r="A56" s="12"/>
      <c r="C56" s="14"/>
      <c r="D56" s="13"/>
    </row>
    <row r="57" spans="1:5" ht="45">
      <c r="A57" s="16" t="s">
        <v>77</v>
      </c>
      <c r="B57" s="17" t="s">
        <v>136</v>
      </c>
      <c r="C57" s="18" t="s">
        <v>137</v>
      </c>
      <c r="D57" s="17" t="s">
        <v>138</v>
      </c>
      <c r="E57" s="17" t="s">
        <v>2</v>
      </c>
    </row>
    <row r="58" spans="1:5" ht="17.25">
      <c r="A58" s="31" t="s">
        <v>82</v>
      </c>
      <c r="B58" s="7"/>
      <c r="C58" s="21">
        <v>2.7</v>
      </c>
      <c r="D58" s="23">
        <f>(B58*C58/100)+B58</f>
        <v>0</v>
      </c>
      <c r="E58" s="70" t="s">
        <v>126</v>
      </c>
    </row>
    <row r="59" spans="1:5" ht="17.25">
      <c r="A59" s="31" t="s">
        <v>80</v>
      </c>
      <c r="B59" s="7"/>
      <c r="C59" s="21">
        <v>2.7</v>
      </c>
      <c r="D59" s="23">
        <f>(B59*C59/100)+B59</f>
        <v>0</v>
      </c>
      <c r="E59" s="70" t="s">
        <v>126</v>
      </c>
    </row>
    <row r="60" spans="1:5" ht="17.25">
      <c r="A60" s="26" t="s">
        <v>79</v>
      </c>
      <c r="B60" s="5">
        <f>SUM(B58:B59)</f>
        <v>0</v>
      </c>
      <c r="C60" s="5"/>
      <c r="D60" s="5">
        <f>SUM(D58:D59)</f>
        <v>0</v>
      </c>
      <c r="E60" s="7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0"/>
  <sheetViews>
    <sheetView zoomScale="70" zoomScaleNormal="70" zoomScalePageLayoutView="0" workbookViewId="0" topLeftCell="A1">
      <selection activeCell="F15" sqref="F15"/>
    </sheetView>
  </sheetViews>
  <sheetFormatPr defaultColWidth="11.5546875" defaultRowHeight="17.25"/>
  <cols>
    <col min="1" max="1" width="4.4453125" style="15" customWidth="1"/>
    <col min="2" max="2" width="40.99609375" style="15" customWidth="1"/>
    <col min="3" max="3" width="11.3359375" style="15" customWidth="1"/>
    <col min="4" max="4" width="3.6640625" style="48" customWidth="1"/>
    <col min="5" max="5" width="41.10546875" style="48" customWidth="1"/>
    <col min="6" max="6" width="12.10546875" style="48" customWidth="1"/>
    <col min="7" max="8" width="11.5546875" style="15" customWidth="1"/>
    <col min="9" max="9" width="17.99609375" style="15" customWidth="1"/>
    <col min="10" max="16384" width="11.5546875" style="15" customWidth="1"/>
  </cols>
  <sheetData>
    <row r="1" spans="2:6" ht="39.75" customHeight="1" thickBot="1">
      <c r="B1" s="95" t="s">
        <v>127</v>
      </c>
      <c r="C1" s="96"/>
      <c r="D1" s="47"/>
      <c r="E1" s="47"/>
      <c r="F1" s="47"/>
    </row>
    <row r="2" ht="6" customHeight="1"/>
    <row r="3" spans="2:6" s="35" customFormat="1" ht="14.25" customHeight="1">
      <c r="B3" s="49"/>
      <c r="C3" s="50"/>
      <c r="D3" s="51"/>
      <c r="E3" s="36" t="s">
        <v>83</v>
      </c>
      <c r="F3" s="50"/>
    </row>
    <row r="4" spans="2:6" ht="18" customHeight="1">
      <c r="B4" s="52" t="s">
        <v>128</v>
      </c>
      <c r="C4" s="53"/>
      <c r="D4" s="54"/>
      <c r="E4" s="55"/>
      <c r="F4" s="55"/>
    </row>
    <row r="5" spans="2:4" ht="24.75" customHeight="1">
      <c r="B5" s="56" t="s">
        <v>96</v>
      </c>
      <c r="C5" s="67">
        <v>0</v>
      </c>
      <c r="D5" s="54"/>
    </row>
    <row r="6" spans="2:4" ht="24.75" customHeight="1">
      <c r="B6" s="56" t="s">
        <v>97</v>
      </c>
      <c r="C6" s="67">
        <v>0</v>
      </c>
      <c r="D6" s="54"/>
    </row>
    <row r="7" spans="2:4" ht="24" customHeight="1">
      <c r="B7" s="56" t="s">
        <v>98</v>
      </c>
      <c r="C7" s="67">
        <v>0</v>
      </c>
      <c r="D7" s="54"/>
    </row>
    <row r="8" spans="2:4" ht="24" customHeight="1">
      <c r="B8" s="56" t="s">
        <v>99</v>
      </c>
      <c r="C8" s="67">
        <v>0</v>
      </c>
      <c r="D8" s="54"/>
    </row>
    <row r="9" spans="2:4" ht="24" customHeight="1">
      <c r="B9" s="56" t="s">
        <v>100</v>
      </c>
      <c r="C9" s="67">
        <v>0</v>
      </c>
      <c r="D9" s="54"/>
    </row>
    <row r="10" spans="2:4" ht="24" customHeight="1">
      <c r="B10" s="56" t="s">
        <v>101</v>
      </c>
      <c r="C10" s="67">
        <v>0</v>
      </c>
      <c r="D10" s="54"/>
    </row>
    <row r="11" spans="2:4" ht="24" customHeight="1">
      <c r="B11" s="56" t="s">
        <v>102</v>
      </c>
      <c r="C11" s="67">
        <v>0</v>
      </c>
      <c r="D11" s="54"/>
    </row>
    <row r="12" spans="2:4" ht="29.25" customHeight="1">
      <c r="B12" s="56" t="s">
        <v>103</v>
      </c>
      <c r="C12" s="67">
        <v>0</v>
      </c>
      <c r="D12" s="54"/>
    </row>
    <row r="13" spans="2:4" ht="29.25" customHeight="1">
      <c r="B13" s="56" t="s">
        <v>104</v>
      </c>
      <c r="C13" s="67">
        <v>0</v>
      </c>
      <c r="D13" s="54"/>
    </row>
    <row r="14" spans="2:6" s="35" customFormat="1" ht="7.5" customHeight="1">
      <c r="B14" s="57"/>
      <c r="C14" s="89"/>
      <c r="D14" s="51"/>
      <c r="E14" s="55"/>
      <c r="F14" s="55"/>
    </row>
    <row r="15" spans="2:4" ht="18" customHeight="1">
      <c r="B15" s="52" t="s">
        <v>129</v>
      </c>
      <c r="C15" s="90"/>
      <c r="D15" s="54"/>
    </row>
    <row r="16" spans="2:4" ht="18" customHeight="1">
      <c r="B16" s="58" t="s">
        <v>105</v>
      </c>
      <c r="C16" s="67">
        <v>0</v>
      </c>
      <c r="D16" s="54"/>
    </row>
    <row r="17" spans="2:4" ht="28.5" customHeight="1">
      <c r="B17" s="56" t="s">
        <v>106</v>
      </c>
      <c r="C17" s="67">
        <v>0</v>
      </c>
      <c r="D17" s="54"/>
    </row>
    <row r="18" spans="2:4" ht="27.75" customHeight="1">
      <c r="B18" s="56" t="s">
        <v>107</v>
      </c>
      <c r="C18" s="68">
        <v>0</v>
      </c>
      <c r="D18" s="54"/>
    </row>
    <row r="19" spans="2:4" ht="30" customHeight="1">
      <c r="B19" s="56" t="s">
        <v>108</v>
      </c>
      <c r="C19" s="68">
        <v>0</v>
      </c>
      <c r="D19" s="54"/>
    </row>
    <row r="20" spans="2:4" ht="33" customHeight="1">
      <c r="B20" s="56" t="s">
        <v>109</v>
      </c>
      <c r="C20" s="68">
        <v>0</v>
      </c>
      <c r="D20" s="54"/>
    </row>
    <row r="21" spans="2:4" ht="27" customHeight="1">
      <c r="B21" s="56" t="s">
        <v>110</v>
      </c>
      <c r="C21" s="68">
        <v>0</v>
      </c>
      <c r="D21" s="54"/>
    </row>
    <row r="22" spans="2:4" ht="27" customHeight="1">
      <c r="B22" s="56" t="s">
        <v>111</v>
      </c>
      <c r="C22" s="68">
        <v>0</v>
      </c>
      <c r="D22" s="54"/>
    </row>
    <row r="23" spans="2:4" ht="27" customHeight="1">
      <c r="B23" s="56" t="s">
        <v>112</v>
      </c>
      <c r="C23" s="68">
        <v>0</v>
      </c>
      <c r="D23" s="54"/>
    </row>
    <row r="24" spans="2:4" ht="29.25" customHeight="1">
      <c r="B24" s="56" t="s">
        <v>113</v>
      </c>
      <c r="C24" s="67">
        <v>0</v>
      </c>
      <c r="D24" s="54"/>
    </row>
    <row r="25" spans="2:4" ht="29.25" customHeight="1">
      <c r="B25" s="56" t="s">
        <v>114</v>
      </c>
      <c r="C25" s="67">
        <v>0</v>
      </c>
      <c r="D25" s="54"/>
    </row>
    <row r="26" spans="2:4" ht="31.5" customHeight="1">
      <c r="B26" s="56" t="s">
        <v>115</v>
      </c>
      <c r="C26" s="67">
        <v>0</v>
      </c>
      <c r="D26" s="54"/>
    </row>
    <row r="27" spans="2:4" ht="27.75" customHeight="1">
      <c r="B27" s="56" t="s">
        <v>116</v>
      </c>
      <c r="C27" s="67">
        <v>0</v>
      </c>
      <c r="D27" s="54"/>
    </row>
    <row r="28" spans="2:4" ht="27" customHeight="1">
      <c r="B28" s="56" t="s">
        <v>117</v>
      </c>
      <c r="C28" s="68">
        <v>0</v>
      </c>
      <c r="D28" s="54"/>
    </row>
    <row r="29" spans="2:4" ht="27" customHeight="1">
      <c r="B29" s="56" t="s">
        <v>118</v>
      </c>
      <c r="C29" s="68">
        <v>0</v>
      </c>
      <c r="D29" s="54"/>
    </row>
    <row r="30" spans="2:4" ht="6.75" customHeight="1">
      <c r="B30" s="60"/>
      <c r="C30" s="59"/>
      <c r="D30" s="54"/>
    </row>
    <row r="31" spans="2:4" ht="27.75" customHeight="1">
      <c r="B31" s="61" t="s">
        <v>119</v>
      </c>
      <c r="C31" s="62">
        <f>SUM(C5:C29)</f>
        <v>0</v>
      </c>
      <c r="D31" s="54"/>
    </row>
    <row r="32" spans="2:4" ht="17.25">
      <c r="B32" s="63"/>
      <c r="C32" s="64"/>
      <c r="D32" s="54"/>
    </row>
    <row r="34" ht="17.25" hidden="1">
      <c r="C34" s="65"/>
    </row>
    <row r="35" ht="17.25" hidden="1"/>
    <row r="36" ht="17.25" hidden="1"/>
    <row r="37" ht="17.25" hidden="1"/>
    <row r="38" ht="17.25" hidden="1">
      <c r="B38" s="66"/>
    </row>
    <row r="39" ht="17.25">
      <c r="B39" s="66" t="s">
        <v>120</v>
      </c>
    </row>
    <row r="40" ht="17.25">
      <c r="B40" s="15" t="s">
        <v>121</v>
      </c>
    </row>
  </sheetData>
  <sheetProtection/>
  <mergeCells count="1">
    <mergeCell ref="B1:C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70" zoomScaleNormal="70" zoomScalePageLayoutView="0" workbookViewId="0" topLeftCell="A1">
      <selection activeCell="E28" sqref="E28"/>
    </sheetView>
  </sheetViews>
  <sheetFormatPr defaultColWidth="11.5546875" defaultRowHeight="17.25"/>
  <cols>
    <col min="1" max="1" width="53.5546875" style="0" customWidth="1"/>
    <col min="2" max="2" width="12.77734375" style="0" customWidth="1"/>
    <col min="3" max="3" width="15.10546875" style="6" customWidth="1"/>
    <col min="4" max="4" width="13.10546875" style="0" customWidth="1"/>
    <col min="5" max="5" width="118.10546875" style="0" customWidth="1"/>
  </cols>
  <sheetData>
    <row r="1" spans="1:3" s="37" customFormat="1" ht="15">
      <c r="A1" s="37" t="s">
        <v>84</v>
      </c>
      <c r="C1" s="45"/>
    </row>
    <row r="2" spans="3:5" s="37" customFormat="1" ht="15">
      <c r="C2" s="45"/>
      <c r="E2" s="36" t="s">
        <v>83</v>
      </c>
    </row>
    <row r="4" spans="1:5" ht="30">
      <c r="A4" s="2" t="s">
        <v>40</v>
      </c>
      <c r="B4" s="3" t="s">
        <v>130</v>
      </c>
      <c r="C4" s="4" t="s">
        <v>137</v>
      </c>
      <c r="D4" s="3" t="s">
        <v>134</v>
      </c>
      <c r="E4" s="3" t="s">
        <v>85</v>
      </c>
    </row>
    <row r="5" spans="1:5" ht="17.25">
      <c r="A5" s="40" t="s">
        <v>86</v>
      </c>
      <c r="B5" s="1">
        <f>SUM(B6:B7)</f>
        <v>0</v>
      </c>
      <c r="C5" s="93">
        <v>2.7</v>
      </c>
      <c r="D5" s="1">
        <f>SUM(D6:D7)</f>
        <v>0</v>
      </c>
      <c r="E5" s="94" t="s">
        <v>135</v>
      </c>
    </row>
    <row r="6" spans="1:5" ht="17.25">
      <c r="A6" s="41" t="s">
        <v>42</v>
      </c>
      <c r="B6" s="1">
        <f>'F.2.1.1'!B8-'F.2.1.2'!B6</f>
        <v>0</v>
      </c>
      <c r="C6" s="93">
        <v>2.7</v>
      </c>
      <c r="D6" s="1">
        <f>'F.2.1.1'!D8-'F.2.1.2'!D6</f>
        <v>0</v>
      </c>
      <c r="E6" s="94" t="s">
        <v>135</v>
      </c>
    </row>
    <row r="7" spans="1:5" ht="17.25">
      <c r="A7" s="41" t="s">
        <v>87</v>
      </c>
      <c r="B7" s="1">
        <f>'F.2.1.1'!B9-'F.2.1.2'!B7</f>
        <v>0</v>
      </c>
      <c r="C7" s="93">
        <v>2.7</v>
      </c>
      <c r="D7" s="1">
        <f>'F.2.1.1'!D9-'F.2.1.2'!D7</f>
        <v>0</v>
      </c>
      <c r="E7" s="94" t="s">
        <v>135</v>
      </c>
    </row>
    <row r="8" spans="1:5" ht="17.25">
      <c r="A8" s="40" t="s">
        <v>88</v>
      </c>
      <c r="B8" s="1">
        <f>SUM(B9:B10)</f>
        <v>0</v>
      </c>
      <c r="C8" s="93">
        <v>2.7</v>
      </c>
      <c r="D8" s="1">
        <f>SUM(D9:D10)</f>
        <v>0</v>
      </c>
      <c r="E8" s="94" t="s">
        <v>135</v>
      </c>
    </row>
    <row r="9" spans="1:5" ht="17.25">
      <c r="A9" s="41" t="s">
        <v>42</v>
      </c>
      <c r="B9" s="1">
        <f>'F.2.1.1'!B15-'F.2.1.2'!B24</f>
        <v>0</v>
      </c>
      <c r="C9" s="93">
        <v>2.7</v>
      </c>
      <c r="D9" s="1">
        <f>'F.2.1.1'!D15-'F.2.1.2'!D24</f>
        <v>0</v>
      </c>
      <c r="E9" s="94" t="s">
        <v>135</v>
      </c>
    </row>
    <row r="10" spans="1:5" ht="17.25">
      <c r="A10" s="41" t="s">
        <v>87</v>
      </c>
      <c r="B10" s="1">
        <f>'F.2.1.1'!B16-'F.2.1.2'!B25</f>
        <v>0</v>
      </c>
      <c r="C10" s="93">
        <v>2.7</v>
      </c>
      <c r="D10" s="1">
        <f>'F.2.1.1'!D16-'F.2.1.2'!D25</f>
        <v>0</v>
      </c>
      <c r="E10" s="94" t="s">
        <v>135</v>
      </c>
    </row>
    <row r="11" spans="1:5" ht="17.25">
      <c r="A11" s="40" t="s">
        <v>89</v>
      </c>
      <c r="B11" s="1">
        <f>SUM(B12:B13)</f>
        <v>0</v>
      </c>
      <c r="C11" s="93">
        <v>2.7</v>
      </c>
      <c r="D11" s="1">
        <f>SUM(D12:D13)</f>
        <v>0</v>
      </c>
      <c r="E11" s="94" t="s">
        <v>135</v>
      </c>
    </row>
    <row r="12" spans="1:5" ht="17.25">
      <c r="A12" s="41" t="s">
        <v>42</v>
      </c>
      <c r="B12" s="1">
        <f>'F.2.1.1'!B18-'F.2.1.2'!B29</f>
        <v>0</v>
      </c>
      <c r="C12" s="93">
        <v>2.7</v>
      </c>
      <c r="D12" s="1">
        <f>'F.2.1.1'!D18-'F.2.1.2'!D29</f>
        <v>0</v>
      </c>
      <c r="E12" s="94" t="s">
        <v>135</v>
      </c>
    </row>
    <row r="13" spans="1:5" ht="17.25">
      <c r="A13" s="41" t="s">
        <v>87</v>
      </c>
      <c r="B13" s="1">
        <f>'F.2.1.1'!B19-'F.2.1.2'!B30</f>
        <v>0</v>
      </c>
      <c r="C13" s="93">
        <v>2.7</v>
      </c>
      <c r="D13" s="1">
        <f>'F.2.1.1'!D19-'F.2.1.2'!D30</f>
        <v>0</v>
      </c>
      <c r="E13" s="94" t="s">
        <v>135</v>
      </c>
    </row>
    <row r="14" spans="1:5" ht="17.25">
      <c r="A14" s="40" t="s">
        <v>90</v>
      </c>
      <c r="B14" s="1">
        <f>SUM(B15:B16)</f>
        <v>0</v>
      </c>
      <c r="C14" s="93">
        <v>2.7</v>
      </c>
      <c r="D14" s="1">
        <f>SUM(D15:D16)</f>
        <v>0</v>
      </c>
      <c r="E14" s="94" t="s">
        <v>135</v>
      </c>
    </row>
    <row r="15" spans="1:5" ht="17.25">
      <c r="A15" s="41" t="s">
        <v>42</v>
      </c>
      <c r="B15" s="1">
        <f>'F.2.1.1'!B21-'F.2.1.2'!B32</f>
        <v>0</v>
      </c>
      <c r="C15" s="93">
        <v>2.7</v>
      </c>
      <c r="D15" s="1">
        <f>'F.2.1.1'!D21-'F.2.1.2'!D32</f>
        <v>0</v>
      </c>
      <c r="E15" s="94" t="s">
        <v>135</v>
      </c>
    </row>
    <row r="16" spans="1:5" ht="17.25">
      <c r="A16" s="41" t="s">
        <v>87</v>
      </c>
      <c r="B16" s="1">
        <f>'F.2.1.1'!B22-'F.2.1.2'!B33</f>
        <v>0</v>
      </c>
      <c r="C16" s="93">
        <v>2.7</v>
      </c>
      <c r="D16" s="1">
        <f>'F.2.1.1'!D22-'F.2.1.2'!D33</f>
        <v>0</v>
      </c>
      <c r="E16" s="94" t="s">
        <v>135</v>
      </c>
    </row>
    <row r="17" ht="17.25">
      <c r="A17" s="38"/>
    </row>
    <row r="18" spans="1:5" ht="17.25">
      <c r="A18" s="42" t="s">
        <v>89</v>
      </c>
      <c r="B18" s="1">
        <f>B11</f>
        <v>0</v>
      </c>
      <c r="C18" s="46"/>
      <c r="D18" s="1">
        <f>D11</f>
        <v>0</v>
      </c>
      <c r="E18" s="1"/>
    </row>
    <row r="19" spans="1:5" ht="17.25">
      <c r="A19" s="40" t="s">
        <v>131</v>
      </c>
      <c r="B19" s="1">
        <f>'AJUSTES SEC'!C31</f>
        <v>0</v>
      </c>
      <c r="C19" s="46"/>
      <c r="D19" s="1">
        <f>B19</f>
        <v>0</v>
      </c>
      <c r="E19" s="1"/>
    </row>
    <row r="20" spans="1:5" ht="17.25">
      <c r="A20" s="43" t="s">
        <v>91</v>
      </c>
      <c r="B20" s="1"/>
      <c r="C20" s="46"/>
      <c r="D20" s="1"/>
      <c r="E20" s="1"/>
    </row>
    <row r="21" ht="17.25">
      <c r="A21" s="39"/>
    </row>
    <row r="22" spans="1:5" ht="17.25">
      <c r="A22" s="43" t="s">
        <v>92</v>
      </c>
      <c r="B22" s="1">
        <f>SUM(B23:B24)</f>
        <v>0</v>
      </c>
      <c r="C22" s="46"/>
      <c r="D22" s="1">
        <f>SUM(D23:D24)</f>
        <v>0</v>
      </c>
      <c r="E22" s="1"/>
    </row>
    <row r="23" spans="1:5" ht="17.25">
      <c r="A23" s="44" t="s">
        <v>93</v>
      </c>
      <c r="B23" s="91"/>
      <c r="C23" s="46"/>
      <c r="D23" s="91"/>
      <c r="E23" s="1"/>
    </row>
    <row r="24" spans="1:5" ht="17.25">
      <c r="A24" s="44" t="s">
        <v>94</v>
      </c>
      <c r="B24" s="91"/>
      <c r="C24" s="46"/>
      <c r="D24" s="91"/>
      <c r="E24" s="1"/>
    </row>
    <row r="25" spans="1:5" ht="17.25">
      <c r="A25" s="42" t="s">
        <v>95</v>
      </c>
      <c r="B25" s="1">
        <f>IF(ISERROR(B22/'F.2.1.1'!B7),0,(B22/'F.2.1.1'!B7))</f>
        <v>0</v>
      </c>
      <c r="C25" s="1"/>
      <c r="D25" s="1">
        <f>IF(ISERROR(D22/'F.2.1.1'!D7),0,(D22/'F.2.1.1'!D7))</f>
        <v>0</v>
      </c>
      <c r="E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Ecma.Diputacion Badajoz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10905</dc:creator>
  <cp:keywords/>
  <dc:description/>
  <cp:lastModifiedBy>DAVID ROSADO</cp:lastModifiedBy>
  <cp:lastPrinted>2015-08-27T12:06:24Z</cp:lastPrinted>
  <dcterms:created xsi:type="dcterms:W3CDTF">2015-08-27T06:13:05Z</dcterms:created>
  <dcterms:modified xsi:type="dcterms:W3CDTF">2018-07-25T08:57:52Z</dcterms:modified>
  <cp:category/>
  <cp:version/>
  <cp:contentType/>
  <cp:contentStatus/>
</cp:coreProperties>
</file>